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<sst xmlns="http://schemas.openxmlformats.org/spreadsheetml/2006/main" count="130">
  <si>
    <t>2013级土木工程专业推免综合成绩评分表</t>
  </si>
  <si>
    <t>序号</t>
  </si>
  <si>
    <t>姓名</t>
  </si>
  <si>
    <t>政治面貌</t>
  </si>
  <si>
    <t>CET-6</t>
  </si>
  <si>
    <t>申报类别</t>
  </si>
  <si>
    <t>综合测评</t>
  </si>
  <si>
    <t>总评分</t>
  </si>
  <si>
    <t>必修课成绩90%</t>
  </si>
  <si>
    <t>有无必修课程不及格</t>
  </si>
  <si>
    <t>科研竞赛7%</t>
  </si>
  <si>
    <t>具体明细</t>
  </si>
  <si>
    <r>
      <rPr>
        <b/>
        <sz val="12"/>
        <rFont val="宋体"/>
        <charset val="134"/>
      </rPr>
      <t>社会活动3</t>
    </r>
    <r>
      <rPr>
        <b/>
        <sz val="12"/>
        <rFont val="宋体"/>
        <charset val="134"/>
      </rPr>
      <t>%</t>
    </r>
  </si>
  <si>
    <t>明杰</t>
  </si>
  <si>
    <t>预备党员</t>
  </si>
  <si>
    <t>学硕</t>
  </si>
  <si>
    <t>无</t>
  </si>
  <si>
    <t xml:space="preserve">2014.4-2015.4年校级科研立项“攀援植物对墙体的影响”负责人成功结题（延期半年结题，应为2015.10结题，但证书下发时间为2016.5）      10分
2015.4-2016.4年校级科研立项“颗粒材料拉拔试验中土工格栅的荷载—位移曲线探究”负责人成功结题                                     10分
2014.6武汉大学成图大赛校级二等奖                             8分
2015.5武汉大学结构设计大赛校级二等奖                         8分
2015.10全国大学生数学建模比赛全国一等奖                      30分 
2016.5华中地区大学生数学建模竞赛二等奖                       12分
2016.6武汉大学结构设计大赛校级一等奖                         10分
2016.6武汉大学成图大赛校级二等奖                              8分
</t>
  </si>
  <si>
    <t xml:space="preserve">2013.10新生男子篮球赛个人第三名—二等奖 非主力（请示彭院长后）    7分
2015.7暑期社会实践—赴十堰市“护爱成长，倚梦励成”省一等奖   12分
2015.4社团活动积极分子                                       10分
2015.9优秀学生干部                                           10分
2014.9-2015.6校级学生社团联合会副部长                        20分
</t>
  </si>
  <si>
    <t>蔡康毅</t>
  </si>
  <si>
    <t>团员</t>
  </si>
  <si>
    <t>国家级科研项目淤泥混砂材料中掺砂级配对固结特性影响 参加人   10分
2015.05 第八届武汉大学大学生结构设计竞赛 一等奖   10分
2015.07 第八届“高教杯”全国大学生先进成图技术与产品信息建模创新大赛 建筑类 尺规绘图二等奖   20分
2016.05 第九届武汉大学大学生结构设计竞赛 二等奖   8分
2016.07 第九届“高教杯”全国大学生先进成图技术与产品信息建模创新大赛 建筑类 尺规绘图一等奖   30分</t>
  </si>
  <si>
    <t xml:space="preserve">2014.05 第十二届“珞珈之春”科技文化节之第七届大学生结构设计竞赛趣味赛 二等奖   15分
荣誉称号：
2015.01 武汉大学2014年暑期社会实践活动先进个人   10分
社会职务：
2015.9-2016.9 武汉大学土木建筑工程学院13级卓越一班学习委员   15分
</t>
  </si>
  <si>
    <t>黄博娅</t>
  </si>
  <si>
    <t xml:space="preserve">2015-2016年度校级大学生创新创业训练项目结题 队员 5分
2016-2017年度校级大学生创新创业训练项目中期检查通过 队员 2.5分
第七届“高教杯”全国大学生先进成图技术与产品信息建模创新大赛 建模一等奖 30分
第十届全国周培源大学生力学竞赛 三等奖 10分
第九届大学生结构设计竞赛 二等奖 8分
</t>
  </si>
  <si>
    <t xml:space="preserve">武汉大学2014-2015学年度“社会活动积极分子” 10分
武汉大学2015年度“优秀共青团员” 10分
2015-2016年度任院年级学生会学习部长 20分
</t>
  </si>
  <si>
    <t>卢琛</t>
  </si>
  <si>
    <t xml:space="preserve">1. 校级科研结题 参与人 5
2. 校级科研中期结题 负责人 5
3. 周培源力学竞赛湖北省三等奖 8
4. 全国大学生建筑信息模型（BIM）全能奖全国二等奖 20
5. 结构设计大赛校级二等奖 8
</t>
  </si>
  <si>
    <t xml:space="preserve">1.2016年武汉大学男子单打第二名 15 2.暑期社会实践校级一等奖 10
3.2015年混合团体第一名 10
4.2014年混合团体第五名 5
5.校级学生组织常务副部长 20 武汉大学暑期社会实践先进个人 10
</t>
  </si>
  <si>
    <t>王迪</t>
  </si>
  <si>
    <t>共青团员</t>
  </si>
  <si>
    <t>新型生物炭的研制与去除重金属镍的机理研究（国家级科研）结题20分
自动喷水灭火系统对隧道临界风速及回流烟气层的影响（校级科研）结题5分
复杂地质条件下边坡破坏机制和破坏模式研究（校级科研）中期2.5分
武汉大学首届大学生创意作品大赛 校级三等奖5分
武汉大学第九届结构设计大赛二等奖 校级二等奖8分</t>
  </si>
  <si>
    <t>2013-2014年度任武汉大学学生会实践部部委 5分</t>
  </si>
  <si>
    <t>梁峻海</t>
  </si>
  <si>
    <t>2016湖北省结赛一等奖（15）
第八届结赛校级一等奖（10）
2015-2016校级科研创新（负责人）（10）
第七届成图全国一等奖（30）
2015年国家级科研优秀奖（非负责人）（17.5）
科研竞赛加分自愿减去30分</t>
  </si>
  <si>
    <t>2015优秀共青团员         （10）
科协部长                 （20）
2015暑期实践省一等奖     （12）
第十二届结赛趣味赛一等奖  （20）
第十三届结赛趣味赛三等奖  （10）</t>
  </si>
  <si>
    <t>吴鑫林</t>
  </si>
  <si>
    <t>第七届数学竞赛全国三等奖（10）
16年成图校级二等奖（8）
第八届结赛校级三等奖（5）
第九届结赛校级二等奖（8）
2015-2016校级科研创新非负责人（5）
2015年周培源省级三等奖（8）
第十届武汉大学工学部测量学竞赛院级第二名（4）</t>
  </si>
  <si>
    <t>院生活权益部部长（20）
14年校级暑期实践先进个人（10）
15年校级优秀共青团员（10）
14-15年度校级优秀学生干部（10）
15年暑期实践省级一等奖（非主力）（12）</t>
  </si>
  <si>
    <t>杨信美</t>
  </si>
  <si>
    <t>校级科研结题一项(非主力)、中期一项（主力）5+5=10 
第四届湖北省大学生结构设计大赛二等奖12 
第七届“高教杯”全国大学生先进成图技术与产品信息建模创新大赛二等奖20 
第八届武汉大学大学生结构设计大赛10</t>
  </si>
  <si>
    <t>暑期实践省级优秀团队（非主力）12 
2014年青春导航团干服务岗一等奖（非主力）10 
第八届大学生结构设计大赛趣味赛二等奖15  
2014-2015年度武汉大学大学生理论学习先进个人10 
2013-2014年度先进工作者10 2013-2014年度社会活动积极分子10 
2014-2015年度优秀学生干部10 武汉大学第十届团委副书记联席会秘书部副部20</t>
  </si>
  <si>
    <t>王慧</t>
  </si>
  <si>
    <t xml:space="preserve">2014-2015科研自动开关窗装置5
2015-2016结构的设计与优化研究5
全国大学生数学建模竞赛 省三等奖8
第九届结构设计大赛 三等奖5
第八届华中地区数模竞赛 二等奖12
</t>
  </si>
  <si>
    <t xml:space="preserve">武汉大学优秀共青团员 10
武汉大学优秀学生干部10
第九届结构设计大赛趣味赛 三等奖10
院学生会新闻部部长20
湖北省大中专志愿者暑期三下乡社会实践活动优秀团队12
</t>
  </si>
  <si>
    <t>杜怡莹</t>
  </si>
  <si>
    <t>参加2015-2016科研项目《装配式钢管柱－混凝土叠合梁连接节点承载性能研究》5分 
参加2014-2015科研项目《自动转的圆规》5分 
2015Mathematical Contest In Modeling Certificate of Achievement 三等奖10分 
武汉大学第九届大学生结构设计竞赛 一等奖 10分</t>
  </si>
  <si>
    <t>文体竞赛计分：湖北省第二十届外语翻译大赛英语非专业口译组 三等奖 15分  
第一届中美国际书画大赛 一等奖 25分 
云南省第八届青少年学生综合素质大赛 三等奖 15分 
荣誉称号计分：武汉大学2015年学生暑期社会实践 先进个人 10分 
社会职务计分：卓越一班 文艺委员 5分</t>
  </si>
  <si>
    <t>张旭波</t>
  </si>
  <si>
    <t>2015年周培源国家级二等奖（20）
2014-2015学年度武汉大学科研项目（参加者）（5）
2015-2016学年度校级创新创业训练项目（参与者）（5）
科研竞赛加分自愿减去30分</t>
  </si>
  <si>
    <t>2013-2014学年学生社团活动积极分子（10）
2014.9-2015.7学年社团联合会秘书处副部长（5）</t>
  </si>
  <si>
    <t>郝心童</t>
  </si>
  <si>
    <t xml:space="preserve">校级科研 5
成图竞赛国家级二等奖 20
第八届校结赛三等奖 5
第九届华中数模三等奖 8
第九届结构设计大赛二等奖 8
</t>
  </si>
  <si>
    <t xml:space="preserve">理研副部 15
社会活动积极分子 10
先进工作者 10
珞英学习文化节三等奖 10
湖北省暑期实践先进集体 12
校暑期社会实践三等奖 5
</t>
  </si>
  <si>
    <t>肖诗颖</t>
  </si>
  <si>
    <t xml:space="preserve">第九届华中地区大学生数学建模邀请赛三等奖       8分
第四届湖北省大学生结构设计竞赛二等奖           12分
校级大学生创新创业训练项目完成“鄂州市预拌砂浆行业现状研究”   5分
第七届高教杯全国大学生先进成图技术与产品信息建模创新大赛建模二等奖 20分
</t>
  </si>
  <si>
    <t>武汉大学2015年学生暑期社会实践活动“美丽湖北——关于武汉市建筑垃圾处理的调研项目实践报告”社会调查与专题研究类优秀成果三等奖     5分</t>
  </si>
  <si>
    <t>易成敏</t>
  </si>
  <si>
    <t>专硕</t>
  </si>
  <si>
    <t>2015数模华中赛区 二等奖 12；
第九届武汉大学大学生结构设计大赛三等奖 5；
校级科研 5</t>
  </si>
  <si>
    <t>先进个人 10；
2014-2015团支书15；
2015暑期实践校三等奖 5；
结构设计大赛趣味赛三等奖 5</t>
  </si>
  <si>
    <t>杨景祥</t>
  </si>
  <si>
    <t>中共党员</t>
  </si>
  <si>
    <t>2014-2015校级科研项目（队员）       5分；
2015-2016校级科研项目（队员）       5分；
2016-2017校级科研项目（中期）（队长）5分；</t>
  </si>
  <si>
    <t>2013年校运会夹包甩远第3名 15分；
2014年校运会夹包甩远第3名 15分；
2015年校运会夹包甩远第2名 15分；
2015年校优秀共青团干部     10分；
2015年暑期实践优秀个人     10分；
2014-2015优秀共青团员      10分；
2013-2014社会活动积极分子  10分；
2014年阳光体育先进个人     10分；
2015-2016院分团委学生会副主席  25分；</t>
  </si>
  <si>
    <t>胡煊</t>
  </si>
  <si>
    <t>第九届华中地区大学生数学建模邀请赛二等奖（12）
2015年全国大学生数学建模竞赛湖北赛区三等奖（8）
第四届湖北省大学生结构设计竞赛二等奖（12）
2014-2016年度校级大学生创新创业训练项目（5）
2015-2016年度校级大学生创新创业训练项目（5）</t>
  </si>
  <si>
    <t>武汉大学大学生中国特色社会主义理论研习会新闻宣传部部长（25）</t>
  </si>
  <si>
    <t>刘道武</t>
  </si>
  <si>
    <t>专业硕士</t>
  </si>
  <si>
    <t>参加校级科研并结题：+5</t>
  </si>
  <si>
    <t>2014-2015校羽毛球团体一等奖（队长）：20   2015-2016校羽毛球团体第三名（二等奖、队长）：15   结构趣味赛二等奖：15分   银翎羽协会长：15  暑期社会实践先进分子：10</t>
  </si>
  <si>
    <t>孙远</t>
  </si>
  <si>
    <t xml:space="preserve">2015年湖北省大学生结构设计竞赛 三等奖 8分
2015-2016年校级大学生创新创业训练项目 5分
2016年武汉大学第九届大学生结构设计竞赛 二等奖 8分
第十届周培源大学生力学竞赛省 三等奖 8分
</t>
  </si>
  <si>
    <t xml:space="preserve">学习委员 15分
暑期实践活动三等奖 5分
</t>
  </si>
  <si>
    <t>梁旭宇</t>
  </si>
  <si>
    <t xml:space="preserve">第十届全国周培源大学生力学竞赛湖北省二等奖           12分
第四届湖北省大学生结构设计竞赛二等奖                 12分
2015-2016年校级大学生创新训练项目结题（成员）        5分
2016-2017年校级大学生创新训练项目通过中期检查（成员）2.5分
</t>
  </si>
  <si>
    <t xml:space="preserve">2015-2016学年武汉大学学生社团指导中心常务副部长      20分
2014-2015学年学生社团活动积极分子                    10分
2015-2016学年社会活动积极分子                        10分
</t>
  </si>
  <si>
    <t>谢维强</t>
  </si>
  <si>
    <t>2014成图校级二等奖（8）
第八届结赛校级三等奖（5）
2015-2016校级科研创新（非负责人）（5）
第八届成图全国二等奖（20）
第九届成图全国二等奖（20）</t>
  </si>
  <si>
    <t>2014暑期实践校级先进个人（10）
2015暑期实践校级三等奖  （5）
第八届社联副部长         （5）</t>
  </si>
  <si>
    <t>吴杨威</t>
  </si>
  <si>
    <t>第四届湖北省大学生结构设计竞赛二等奖（12）第九届华中地区大学生数学建模邀请赛三等奖（8）2015-2016完成校级大学生创新创业训练项目“振动环境下螺纹联结松动过程的模拟探究”（5）2016-2017完成校级大学生创新创业训练项目“装配式建筑及其可持续发展研究”中期答辩（2.5）</t>
  </si>
  <si>
    <t>武汉大学2015年学生暑期社会实践“先进个人”（10）珞珈山水第一届春日征文摄影大赛三等奖（10）2013-09至2014-09土建院分团委学生会理研会部委（5）</t>
  </si>
  <si>
    <t>刘洋</t>
  </si>
  <si>
    <t>党员</t>
  </si>
  <si>
    <t>第八届结赛校级三等奖（5）
第九届结赛校级三等奖（5）
2014大学生创新国家级负责人（20）优秀结题（15）
第九届成图全国一等奖（30）
2015大学生创新校级参加人（5）</t>
  </si>
  <si>
    <t>土建院学生会体育部部长（20）
14届趣味赛校级三等奖（10）
2015暑期实践省级奖（12）
2015校运会接力第五名非负责人（5）
2015校园接力跑校级第五名（5）
2014校运会4*400第三名非负责人（7）
2015环山跑校级第七名（5）
2016环山跑校级第四名（7）社会活动已加满40
2015校级优秀共青团员（10）
2014阳光体育运动校级先进个人（10）
2015阳光体育运动校级先进个人（10）</t>
  </si>
  <si>
    <t>杨碧莹</t>
  </si>
  <si>
    <t>国家级“粉末状木质素加固砂土最优掺量研究”（5）</t>
  </si>
  <si>
    <t xml:space="preserve">2014-2015年土木建筑工程学院学生会 组织部 副部长 15分
2013-2014年度武汉大学社会活动积极分子 10分
2013-2014年度武汉大学学生会先进工作者 10分
2014年武汉大学新生辩论赛 三等奖（八强）10分
2013年武汉大学金秋艺术节服饰大赛 个人 三等奖（第6名）10分
2014年武汉大学金秋艺术节服饰大赛 个人 三等奖（第7名）10
</t>
  </si>
  <si>
    <t>袁小杰</t>
  </si>
  <si>
    <t>第四届湖北省大学生结构设计竞赛一等奖  15分
第十届周培源力学竞赛湖北赛区二等奖    12分
第七届全国大学生数学竞赛三等奖        10分
第八届武汉大学结构设计竞赛一等奖      10分
校级科研项目“可移动电源插座”结题（参加人）  5分
校级科研项目“干湿循环条件下木质素固化砂土的强度试验研究”通过中期审核（参加人）   2.5分  
科研竞赛加分自愿减去30分</t>
  </si>
  <si>
    <t>2014年武汉大学学生乒乓球比赛  混合团体（3人）第五名   10分
2015年武汉大学学生乒乓球比赛  混合团体（3人）第五名   10分
2014年武汉大学结构设计竞赛趣味赛一等奖                20分
以上为文体竞赛，累计已达40分
2015-2016学年，担任院乒乓球协会会长   15分
总计：55分</t>
  </si>
  <si>
    <t>韩玉舟</t>
  </si>
  <si>
    <t>校级科研项目参与5分</t>
  </si>
  <si>
    <t>杨飞</t>
  </si>
  <si>
    <t>2014年暑期社会实践一等奖（10） 2015年土木二班学习委员（15）</t>
  </si>
  <si>
    <t>熊川</t>
  </si>
  <si>
    <t xml:space="preserve">大学生创新创业训练项目（校级主要负责人10）
第八届武汉大学大学生结构设计竞赛（校级三等奖5分）
</t>
  </si>
  <si>
    <t xml:space="preserve">武汉大学青年发展咨询与服务中心中心推广部部长（25分）
2015年武汉大学暑期社会实践活动校级一等奖（非主力10分）
2014暑期社会实践三等奖（非主力5分）
</t>
  </si>
  <si>
    <t>王淑楠</t>
  </si>
  <si>
    <t>参与国家级科研项目  5分</t>
  </si>
  <si>
    <t xml:space="preserve">武汉大学思想教育政治活动超市二等奖 7分
校级社会活动积极分子        10分
校级暑期社会实践先进个人    10分
武汉大学第十届学生团委副书记联席会秘书部副部长 20分
</t>
  </si>
  <si>
    <t>邓鹏</t>
  </si>
  <si>
    <t>校级科研队长+10，校级科研队员+5</t>
  </si>
  <si>
    <t>2014全国东西南北中羽毛球大赛总决赛男单冠军 25’
2015全国亿万学生阳光体育运动全国大学生羽毛球挑战赛 男团冠军 25’
2016湖北省大学生羽毛球锦标赛男团冠军 男单冠军 25’
2016腾飞杯篮球赛冠军
2015腾飞杯篮球赛季军
2014腾飞杯篮球赛亚军
2015校运会男子100第三
2014校运会男子100第二 男子200第二 4*100接力第三
2013校运会男子100第五 男子200第四 4*100 接力第三
湖北省翻译大赛非专业组笔译三等奖
总：40’
荣誉称号：
2015全国亿万学生阳光体育运动大学生羽毛球挑战赛“优秀运动员”
2016湖北省大学生羽毛球锦标赛“体育道德风尚奖运动员”
总：40’
任职：
2015.9-2016.7担任土建院篮球协会会长 15’</t>
  </si>
  <si>
    <t>鲍超</t>
  </si>
  <si>
    <t xml:space="preserve">第八届结构设计大赛校级三等奖 5分
校级科研立项：电子秤量值与基础弹性关系的探究 5分
</t>
  </si>
  <si>
    <t xml:space="preserve">院学生会文艺部副部 15分
武汉大学第二十六届金秋艺术节合唱三等奖 负责人 10分
武汉大学2014年学生社会暑期实践一等奖 10分
</t>
  </si>
  <si>
    <t>胡宁</t>
  </si>
  <si>
    <t xml:space="preserve">校级科研：自动开关窗装置 5分
成图大赛校级二等奖  8分
</t>
  </si>
  <si>
    <t xml:space="preserve">2014-2015 担任武汉大学青年发展咨询与服务中心 媒体公关部 副部长 20分
第十六届“航天远景”杯体育文化节4+2排球赛中获得 第四名 15分
</t>
  </si>
  <si>
    <t>陈红丽</t>
  </si>
  <si>
    <t xml:space="preserve">校级科研—装配式建筑及其可持续发展的探究中期已过，负责人5分；
成图校级赛二等奖8分
</t>
  </si>
  <si>
    <t xml:space="preserve">暑期实践“夕阳伴侣”获校级三等奖，主力人员5分；
院青协副部长15分
</t>
  </si>
  <si>
    <t>崔文军</t>
  </si>
  <si>
    <t>校级科研结题：+5</t>
  </si>
  <si>
    <t>院学生会组织部副部+15   武汉大学社会活动积极分子+10</t>
  </si>
  <si>
    <t>王思雨</t>
  </si>
  <si>
    <t>学术硕士</t>
  </si>
  <si>
    <r>
      <rPr>
        <sz val="11"/>
        <color theme="1"/>
        <rFont val="宋体"/>
        <charset val="134"/>
      </rPr>
      <t>1.</t>
    </r>
    <r>
      <rPr>
        <sz val="11"/>
        <color theme="1"/>
        <rFont val="Times New Roman"/>
        <charset val="134"/>
      </rPr>
      <t xml:space="preserve">  </t>
    </r>
    <r>
      <rPr>
        <sz val="11"/>
        <color theme="1"/>
        <rFont val="宋体"/>
        <charset val="134"/>
      </rPr>
      <t xml:space="preserve">校级科研项目 生物炭净化滴灌一体式的性能研究 参加人 +5  2.国家级科研项目 长隧道内利用分段水雾进行阻火隔烟的性能研究 中期 参加人 +5 </t>
    </r>
  </si>
  <si>
    <t xml:space="preserve">1.武汉大学“优秀学生干部”   +10
2.土木建筑工程学院科技协会副部长  +15
3.第三届“珞珈科研能力训练营”科研项目优秀成果三等奖  +5
</t>
  </si>
  <si>
    <t>俞皓</t>
  </si>
  <si>
    <t xml:space="preserve">1．“钢筋混凝土框架结构CAI研究”结题 10
2.“复杂地质条件下边坡破坏机制和破坏模式研究”中期通过 2.5
3.武汉大学第九届结构设计竞赛二等奖 8
</t>
  </si>
  <si>
    <t xml:space="preserve">1. 院科协副主席 20
2. 社会活动积极分子 10
3. 优秀共青团干部 10
4.第十三届“珞珈之春”科技文化节之第六届“落樱•珞英”学习文化节数学学科竞赛三等奖  10
</t>
  </si>
  <si>
    <t>贺云</t>
  </si>
  <si>
    <t>国家级科研项目参与者：5分</t>
  </si>
  <si>
    <t>王珂</t>
  </si>
  <si>
    <t xml:space="preserve">2013.9-2014.9任土木三班班长、
武汉大学第八届法律文化节多米诺创意大赛 三等奖
共25分
</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</si>
</sst>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_ "/>
    <numFmt numFmtId="177" formatCode="0.0000_ "/>
  </numFmts>
  <fonts count="29">
    <font>
      <sz val="11"/>
      <color theme="1"/>
      <name val="宋体"/>
      <charset val="134"/>
      <scheme val="minor"/>
    </font>
    <font>
      <sz val="12"/>
      <name val="宋体"/>
      <charset val="134"/>
    </font>
    <font>
      <sz val="11"/>
      <color theme="1"/>
      <name val="宋体"/>
      <charset val="134"/>
      <scheme val="minor"/>
    </font>
    <font>
      <sz val="11"/>
      <name val="宋体"/>
      <charset val="134"/>
      <scheme val="minor"/>
    </font>
    <font>
      <b/>
      <sz val="16"/>
      <color indexed="8"/>
      <name val="黑体"/>
      <charset val="134"/>
    </font>
    <font>
      <b/>
      <sz val="12"/>
      <name val="宋体"/>
      <charset val="134"/>
    </font>
    <font>
      <b/>
      <sz val="12"/>
      <name val="Times New Roman"/>
      <charset val="134"/>
    </font>
    <font>
      <sz val="11"/>
      <name val="宋体"/>
      <charset val="134"/>
    </font>
    <font>
      <sz val="11"/>
      <color theme="1"/>
      <name val="宋体"/>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sz val="11"/>
      <color theme="1"/>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7"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9" applyNumberFormat="0" applyFont="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3" fillId="21" borderId="0" applyNumberFormat="0" applyBorder="0" applyAlignment="0" applyProtection="0">
      <alignment vertical="center"/>
    </xf>
    <xf numFmtId="0" fontId="10" fillId="0" borderId="11" applyNumberFormat="0" applyFill="0" applyAlignment="0" applyProtection="0">
      <alignment vertical="center"/>
    </xf>
    <xf numFmtId="0" fontId="13" fillId="12" borderId="0" applyNumberFormat="0" applyBorder="0" applyAlignment="0" applyProtection="0">
      <alignment vertical="center"/>
    </xf>
    <xf numFmtId="0" fontId="26" fillId="17" borderId="12" applyNumberFormat="0" applyAlignment="0" applyProtection="0">
      <alignment vertical="center"/>
    </xf>
    <xf numFmtId="0" fontId="18" fillId="17" borderId="7" applyNumberFormat="0" applyAlignment="0" applyProtection="0">
      <alignment vertical="center"/>
    </xf>
    <xf numFmtId="0" fontId="12" fillId="8" borderId="6" applyNumberFormat="0" applyAlignment="0" applyProtection="0">
      <alignment vertical="center"/>
    </xf>
    <xf numFmtId="0" fontId="9" fillId="26" borderId="0" applyNumberFormat="0" applyBorder="0" applyAlignment="0" applyProtection="0">
      <alignment vertical="center"/>
    </xf>
    <xf numFmtId="0" fontId="13" fillId="32" borderId="0" applyNumberFormat="0" applyBorder="0" applyAlignment="0" applyProtection="0">
      <alignment vertical="center"/>
    </xf>
    <xf numFmtId="0" fontId="20" fillId="0" borderId="10" applyNumberFormat="0" applyFill="0" applyAlignment="0" applyProtection="0">
      <alignment vertical="center"/>
    </xf>
    <xf numFmtId="0" fontId="27" fillId="0" borderId="13" applyNumberFormat="0" applyFill="0" applyAlignment="0" applyProtection="0">
      <alignment vertical="center"/>
    </xf>
    <xf numFmtId="0" fontId="23" fillId="25" borderId="0" applyNumberFormat="0" applyBorder="0" applyAlignment="0" applyProtection="0">
      <alignment vertical="center"/>
    </xf>
    <xf numFmtId="0" fontId="14" fillId="11" borderId="0" applyNumberFormat="0" applyBorder="0" applyAlignment="0" applyProtection="0">
      <alignment vertical="center"/>
    </xf>
    <xf numFmtId="0" fontId="9" fillId="16" borderId="0" applyNumberFormat="0" applyBorder="0" applyAlignment="0" applyProtection="0">
      <alignment vertical="center"/>
    </xf>
    <xf numFmtId="0" fontId="13" fillId="29"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13" fillId="27" borderId="0" applyNumberFormat="0" applyBorder="0" applyAlignment="0" applyProtection="0">
      <alignment vertical="center"/>
    </xf>
    <xf numFmtId="0" fontId="9" fillId="6" borderId="0" applyNumberFormat="0" applyBorder="0" applyAlignment="0" applyProtection="0">
      <alignment vertical="center"/>
    </xf>
    <xf numFmtId="0" fontId="13" fillId="20" borderId="0" applyNumberFormat="0" applyBorder="0" applyAlignment="0" applyProtection="0">
      <alignment vertical="center"/>
    </xf>
    <xf numFmtId="0" fontId="13" fillId="30" borderId="0" applyNumberFormat="0" applyBorder="0" applyAlignment="0" applyProtection="0">
      <alignment vertical="center"/>
    </xf>
    <xf numFmtId="0" fontId="9" fillId="2" borderId="0" applyNumberFormat="0" applyBorder="0" applyAlignment="0" applyProtection="0">
      <alignment vertical="center"/>
    </xf>
    <xf numFmtId="0" fontId="13" fillId="10"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177" fontId="0" fillId="0" borderId="0" xfId="0" applyNumberFormat="1">
      <alignment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77"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177" fontId="5"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77" fontId="2" fillId="0" borderId="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77" fontId="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lignment horizontal="left" vertical="center" wrapText="1"/>
    </xf>
    <xf numFmtId="176" fontId="2"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176" fontId="3"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tabSelected="1" zoomScale="85" zoomScaleNormal="85" topLeftCell="A35" workbookViewId="0">
      <selection activeCell="A41" sqref="$A41:$XFD41"/>
    </sheetView>
  </sheetViews>
  <sheetFormatPr defaultColWidth="9" defaultRowHeight="13.5"/>
  <cols>
    <col min="1" max="1" width="4.125" customWidth="1"/>
    <col min="2" max="2" width="8" customWidth="1"/>
    <col min="3" max="3" width="8.875" customWidth="1"/>
    <col min="4" max="4" width="6" customWidth="1"/>
    <col min="5" max="5" width="5.25" customWidth="1"/>
    <col min="6" max="6" width="10.375" style="6" customWidth="1"/>
    <col min="7" max="7" width="6.875" customWidth="1"/>
    <col min="8" max="8" width="6" customWidth="1"/>
    <col min="9" max="9" width="32.75" customWidth="1"/>
    <col min="10" max="10" width="6.875" customWidth="1"/>
    <col min="11" max="11" width="28.75" customWidth="1"/>
    <col min="12" max="12" width="7.875" customWidth="1"/>
  </cols>
  <sheetData>
    <row r="1" ht="24.75" customHeight="1" spans="1:12">
      <c r="A1" s="7" t="s">
        <v>0</v>
      </c>
      <c r="B1" s="7"/>
      <c r="C1" s="7"/>
      <c r="D1" s="7"/>
      <c r="E1" s="7"/>
      <c r="F1" s="8"/>
      <c r="G1" s="7"/>
      <c r="H1" s="7"/>
      <c r="I1" s="7"/>
      <c r="J1" s="7"/>
      <c r="K1" s="7"/>
      <c r="L1" s="7"/>
    </row>
    <row r="2" s="1" customFormat="1" ht="41.25" customHeight="1" spans="1:12">
      <c r="A2" s="9" t="s">
        <v>1</v>
      </c>
      <c r="B2" s="9" t="s">
        <v>2</v>
      </c>
      <c r="C2" s="9" t="s">
        <v>3</v>
      </c>
      <c r="D2" s="10" t="s">
        <v>4</v>
      </c>
      <c r="E2" s="9" t="s">
        <v>5</v>
      </c>
      <c r="F2" s="11" t="s">
        <v>6</v>
      </c>
      <c r="G2" s="12"/>
      <c r="H2" s="12"/>
      <c r="I2" s="12"/>
      <c r="J2" s="12"/>
      <c r="K2" s="23"/>
      <c r="L2" s="9" t="s">
        <v>7</v>
      </c>
    </row>
    <row r="3" s="1" customFormat="1" ht="44.25" customHeight="1" spans="1:12">
      <c r="A3" s="9"/>
      <c r="B3" s="9"/>
      <c r="C3" s="9"/>
      <c r="D3" s="9"/>
      <c r="E3" s="9"/>
      <c r="F3" s="13" t="s">
        <v>8</v>
      </c>
      <c r="G3" s="9" t="s">
        <v>9</v>
      </c>
      <c r="H3" s="9" t="s">
        <v>10</v>
      </c>
      <c r="I3" s="9" t="s">
        <v>11</v>
      </c>
      <c r="J3" s="9" t="s">
        <v>12</v>
      </c>
      <c r="K3" s="9" t="s">
        <v>11</v>
      </c>
      <c r="L3" s="9"/>
    </row>
    <row r="4" s="2" customFormat="1" ht="320.25" customHeight="1" spans="1:12">
      <c r="A4" s="14">
        <v>1</v>
      </c>
      <c r="B4" s="14" t="s">
        <v>13</v>
      </c>
      <c r="C4" s="14" t="s">
        <v>14</v>
      </c>
      <c r="D4" s="14">
        <v>431</v>
      </c>
      <c r="E4" s="14" t="s">
        <v>15</v>
      </c>
      <c r="F4" s="15">
        <v>86.9286</v>
      </c>
      <c r="G4" s="14" t="s">
        <v>16</v>
      </c>
      <c r="H4" s="14">
        <v>96</v>
      </c>
      <c r="I4" s="24" t="s">
        <v>17</v>
      </c>
      <c r="J4" s="14">
        <v>59</v>
      </c>
      <c r="K4" s="24" t="s">
        <v>18</v>
      </c>
      <c r="L4" s="25">
        <f t="shared" ref="L4" si="0">F4*0.9+H4*0.07+J4*0.03</f>
        <v>86.72574</v>
      </c>
    </row>
    <row r="5" s="2" customFormat="1" ht="173.25" customHeight="1" spans="1:12">
      <c r="A5" s="16">
        <v>2</v>
      </c>
      <c r="B5" s="14" t="s">
        <v>19</v>
      </c>
      <c r="C5" s="14" t="s">
        <v>20</v>
      </c>
      <c r="D5" s="14">
        <v>517</v>
      </c>
      <c r="E5" s="14" t="s">
        <v>15</v>
      </c>
      <c r="F5" s="15">
        <v>87.2163</v>
      </c>
      <c r="G5" s="14" t="s">
        <v>16</v>
      </c>
      <c r="H5" s="14">
        <v>78</v>
      </c>
      <c r="I5" s="24" t="s">
        <v>21</v>
      </c>
      <c r="J5" s="14">
        <v>40</v>
      </c>
      <c r="K5" s="24" t="s">
        <v>22</v>
      </c>
      <c r="L5" s="25">
        <f t="shared" ref="L5:L41" si="1">F5*0.9+H5*0.07+J5*0.03</f>
        <v>85.15467</v>
      </c>
    </row>
    <row r="6" s="2" customFormat="1" ht="139.5" customHeight="1" spans="1:12">
      <c r="A6" s="14">
        <v>3</v>
      </c>
      <c r="B6" s="16" t="s">
        <v>23</v>
      </c>
      <c r="C6" s="16" t="s">
        <v>20</v>
      </c>
      <c r="D6" s="16">
        <v>534</v>
      </c>
      <c r="E6" s="16" t="s">
        <v>15</v>
      </c>
      <c r="F6" s="15">
        <v>88.8857</v>
      </c>
      <c r="G6" s="16" t="s">
        <v>16</v>
      </c>
      <c r="H6" s="16">
        <v>55.5</v>
      </c>
      <c r="I6" s="24" t="s">
        <v>24</v>
      </c>
      <c r="J6" s="16">
        <v>40</v>
      </c>
      <c r="K6" s="24" t="s">
        <v>25</v>
      </c>
      <c r="L6" s="25">
        <f t="shared" si="1"/>
        <v>85.08213</v>
      </c>
    </row>
    <row r="7" s="2" customFormat="1" ht="85.5" customHeight="1" spans="1:12">
      <c r="A7" s="16">
        <v>4</v>
      </c>
      <c r="B7" s="14" t="s">
        <v>26</v>
      </c>
      <c r="C7" s="14" t="s">
        <v>20</v>
      </c>
      <c r="D7" s="14">
        <v>500</v>
      </c>
      <c r="E7" s="14" t="s">
        <v>15</v>
      </c>
      <c r="F7" s="15">
        <v>88.181</v>
      </c>
      <c r="G7" s="14" t="s">
        <v>16</v>
      </c>
      <c r="H7" s="14">
        <v>46</v>
      </c>
      <c r="I7" s="24" t="s">
        <v>27</v>
      </c>
      <c r="J7" s="14">
        <v>70</v>
      </c>
      <c r="K7" s="24" t="s">
        <v>28</v>
      </c>
      <c r="L7" s="25">
        <f t="shared" si="1"/>
        <v>84.6829</v>
      </c>
    </row>
    <row r="8" s="2" customFormat="1" ht="138.75" customHeight="1" spans="1:12">
      <c r="A8" s="14">
        <v>5</v>
      </c>
      <c r="B8" s="17" t="s">
        <v>29</v>
      </c>
      <c r="C8" s="17" t="s">
        <v>30</v>
      </c>
      <c r="D8" s="17">
        <v>450</v>
      </c>
      <c r="E8" s="17" t="s">
        <v>15</v>
      </c>
      <c r="F8" s="15">
        <v>90.5285714</v>
      </c>
      <c r="G8" s="17" t="s">
        <v>16</v>
      </c>
      <c r="H8" s="17">
        <v>40.5</v>
      </c>
      <c r="I8" s="24" t="s">
        <v>31</v>
      </c>
      <c r="J8" s="17">
        <v>5</v>
      </c>
      <c r="K8" s="24" t="s">
        <v>32</v>
      </c>
      <c r="L8" s="25">
        <f t="shared" si="1"/>
        <v>84.46071426</v>
      </c>
    </row>
    <row r="9" s="2" customFormat="1" ht="128.25" customHeight="1" spans="1:12">
      <c r="A9" s="16">
        <v>6</v>
      </c>
      <c r="B9" s="16" t="s">
        <v>33</v>
      </c>
      <c r="C9" s="16" t="s">
        <v>20</v>
      </c>
      <c r="D9" s="16">
        <v>451</v>
      </c>
      <c r="E9" s="16" t="s">
        <v>15</v>
      </c>
      <c r="F9" s="15">
        <v>87.2286</v>
      </c>
      <c r="G9" s="16" t="s">
        <v>16</v>
      </c>
      <c r="H9" s="16">
        <v>52.5</v>
      </c>
      <c r="I9" s="24" t="s">
        <v>34</v>
      </c>
      <c r="J9" s="16">
        <v>72</v>
      </c>
      <c r="K9" s="24" t="s">
        <v>35</v>
      </c>
      <c r="L9" s="25">
        <f t="shared" si="1"/>
        <v>84.34074</v>
      </c>
    </row>
    <row r="10" s="2" customFormat="1" ht="112.5" customHeight="1" spans="1:12">
      <c r="A10" s="14">
        <v>7</v>
      </c>
      <c r="B10" s="16" t="s">
        <v>36</v>
      </c>
      <c r="C10" s="16" t="s">
        <v>14</v>
      </c>
      <c r="D10" s="16">
        <v>514</v>
      </c>
      <c r="E10" s="16" t="s">
        <v>15</v>
      </c>
      <c r="F10" s="15">
        <v>87.5714</v>
      </c>
      <c r="G10" s="16" t="s">
        <v>16</v>
      </c>
      <c r="H10" s="16">
        <v>48</v>
      </c>
      <c r="I10" s="24" t="s">
        <v>37</v>
      </c>
      <c r="J10" s="16">
        <v>62</v>
      </c>
      <c r="K10" s="24" t="s">
        <v>38</v>
      </c>
      <c r="L10" s="25">
        <f t="shared" si="1"/>
        <v>84.03426</v>
      </c>
    </row>
    <row r="11" s="3" customFormat="1" ht="107.25" customHeight="1" spans="1:12">
      <c r="A11" s="18">
        <v>8</v>
      </c>
      <c r="B11" s="19" t="s">
        <v>39</v>
      </c>
      <c r="C11" s="19" t="s">
        <v>20</v>
      </c>
      <c r="D11" s="19">
        <v>438</v>
      </c>
      <c r="E11" s="19" t="s">
        <v>15</v>
      </c>
      <c r="F11" s="20">
        <v>85.9905</v>
      </c>
      <c r="G11" s="19" t="s">
        <v>16</v>
      </c>
      <c r="H11" s="19">
        <v>52</v>
      </c>
      <c r="I11" s="26" t="s">
        <v>40</v>
      </c>
      <c r="J11" s="19">
        <v>97</v>
      </c>
      <c r="K11" s="26" t="s">
        <v>41</v>
      </c>
      <c r="L11" s="27">
        <f t="shared" si="1"/>
        <v>83.94145</v>
      </c>
    </row>
    <row r="12" s="2" customFormat="1" ht="102" customHeight="1" spans="1:12">
      <c r="A12" s="14">
        <v>9</v>
      </c>
      <c r="B12" s="16" t="s">
        <v>42</v>
      </c>
      <c r="C12" s="16" t="s">
        <v>20</v>
      </c>
      <c r="D12" s="16">
        <v>493</v>
      </c>
      <c r="E12" s="16" t="s">
        <v>15</v>
      </c>
      <c r="F12" s="15">
        <v>88.4</v>
      </c>
      <c r="G12" s="16" t="s">
        <v>16</v>
      </c>
      <c r="H12" s="16">
        <v>35</v>
      </c>
      <c r="I12" s="24" t="s">
        <v>43</v>
      </c>
      <c r="J12" s="16">
        <v>62</v>
      </c>
      <c r="K12" s="24" t="s">
        <v>44</v>
      </c>
      <c r="L12" s="25">
        <f t="shared" si="1"/>
        <v>83.87</v>
      </c>
    </row>
    <row r="13" s="2" customFormat="1" ht="144.75" customHeight="1" spans="1:12">
      <c r="A13" s="16">
        <v>10</v>
      </c>
      <c r="B13" s="14" t="s">
        <v>45</v>
      </c>
      <c r="C13" s="14" t="s">
        <v>20</v>
      </c>
      <c r="D13" s="14">
        <v>606</v>
      </c>
      <c r="E13" s="14" t="s">
        <v>15</v>
      </c>
      <c r="F13" s="15">
        <v>88.681</v>
      </c>
      <c r="G13" s="14" t="s">
        <v>16</v>
      </c>
      <c r="H13" s="14">
        <v>30</v>
      </c>
      <c r="I13" s="24" t="s">
        <v>46</v>
      </c>
      <c r="J13" s="14">
        <v>55</v>
      </c>
      <c r="K13" s="24" t="s">
        <v>47</v>
      </c>
      <c r="L13" s="25">
        <f t="shared" si="1"/>
        <v>83.5629</v>
      </c>
    </row>
    <row r="14" s="2" customFormat="1" ht="105.75" customHeight="1" spans="1:12">
      <c r="A14" s="14">
        <v>11</v>
      </c>
      <c r="B14" s="21" t="s">
        <v>48</v>
      </c>
      <c r="C14" s="14" t="s">
        <v>20</v>
      </c>
      <c r="D14" s="14">
        <v>522</v>
      </c>
      <c r="E14" s="14" t="s">
        <v>15</v>
      </c>
      <c r="F14" s="15">
        <v>92.2905</v>
      </c>
      <c r="G14" s="14" t="s">
        <v>16</v>
      </c>
      <c r="H14" s="14">
        <v>0</v>
      </c>
      <c r="I14" s="24" t="s">
        <v>49</v>
      </c>
      <c r="J14" s="14">
        <v>15</v>
      </c>
      <c r="K14" s="24" t="s">
        <v>50</v>
      </c>
      <c r="L14" s="25">
        <f t="shared" si="1"/>
        <v>83.51145</v>
      </c>
    </row>
    <row r="15" s="2" customFormat="1" ht="86.25" customHeight="1" spans="1:12">
      <c r="A15" s="16">
        <v>12</v>
      </c>
      <c r="B15" s="16" t="s">
        <v>51</v>
      </c>
      <c r="C15" s="16" t="s">
        <v>20</v>
      </c>
      <c r="D15" s="16">
        <v>559</v>
      </c>
      <c r="E15" s="16" t="s">
        <v>15</v>
      </c>
      <c r="F15" s="15">
        <v>86.9524</v>
      </c>
      <c r="G15" s="16" t="s">
        <v>16</v>
      </c>
      <c r="H15" s="16">
        <v>46</v>
      </c>
      <c r="I15" s="24" t="s">
        <v>52</v>
      </c>
      <c r="J15" s="16">
        <v>62</v>
      </c>
      <c r="K15" s="24" t="s">
        <v>53</v>
      </c>
      <c r="L15" s="25">
        <f t="shared" si="1"/>
        <v>83.33716</v>
      </c>
    </row>
    <row r="16" s="2" customFormat="1" ht="111" customHeight="1" spans="1:12">
      <c r="A16" s="14">
        <v>13</v>
      </c>
      <c r="B16" s="16" t="s">
        <v>54</v>
      </c>
      <c r="C16" s="16" t="s">
        <v>20</v>
      </c>
      <c r="D16" s="16">
        <v>520</v>
      </c>
      <c r="E16" s="16" t="s">
        <v>15</v>
      </c>
      <c r="F16" s="15">
        <v>88.838</v>
      </c>
      <c r="G16" s="16" t="s">
        <v>16</v>
      </c>
      <c r="H16" s="16">
        <v>45</v>
      </c>
      <c r="I16" s="24" t="s">
        <v>55</v>
      </c>
      <c r="J16" s="16">
        <v>5</v>
      </c>
      <c r="K16" s="24" t="s">
        <v>56</v>
      </c>
      <c r="L16" s="25">
        <f t="shared" si="1"/>
        <v>83.2542</v>
      </c>
    </row>
    <row r="17" s="2" customFormat="1" ht="67.5" customHeight="1" spans="1:12">
      <c r="A17" s="16">
        <v>14</v>
      </c>
      <c r="B17" s="16" t="s">
        <v>57</v>
      </c>
      <c r="C17" s="16" t="s">
        <v>14</v>
      </c>
      <c r="D17" s="16">
        <v>590</v>
      </c>
      <c r="E17" s="16" t="s">
        <v>58</v>
      </c>
      <c r="F17" s="15">
        <v>89.1286</v>
      </c>
      <c r="G17" s="16" t="s">
        <v>16</v>
      </c>
      <c r="H17" s="16">
        <v>22</v>
      </c>
      <c r="I17" s="24" t="s">
        <v>59</v>
      </c>
      <c r="J17" s="16">
        <v>35</v>
      </c>
      <c r="K17" s="24" t="s">
        <v>60</v>
      </c>
      <c r="L17" s="25">
        <f t="shared" si="1"/>
        <v>82.80574</v>
      </c>
    </row>
    <row r="18" s="2" customFormat="1" ht="246" customHeight="1" spans="1:12">
      <c r="A18" s="14">
        <v>15</v>
      </c>
      <c r="B18" s="17" t="s">
        <v>61</v>
      </c>
      <c r="C18" s="17" t="s">
        <v>62</v>
      </c>
      <c r="D18" s="17">
        <v>467</v>
      </c>
      <c r="E18" s="17" t="s">
        <v>15</v>
      </c>
      <c r="F18" s="15">
        <v>86.6</v>
      </c>
      <c r="G18" s="17" t="s">
        <v>16</v>
      </c>
      <c r="H18" s="17">
        <v>15</v>
      </c>
      <c r="I18" s="24" t="s">
        <v>63</v>
      </c>
      <c r="J18" s="17">
        <v>100</v>
      </c>
      <c r="K18" s="24" t="s">
        <v>64</v>
      </c>
      <c r="L18" s="25">
        <f t="shared" si="1"/>
        <v>81.99</v>
      </c>
    </row>
    <row r="19" s="2" customFormat="1" ht="144.75" customHeight="1" spans="1:12">
      <c r="A19" s="16">
        <v>16</v>
      </c>
      <c r="B19" s="21" t="s">
        <v>65</v>
      </c>
      <c r="C19" s="14" t="s">
        <v>20</v>
      </c>
      <c r="D19" s="14">
        <v>539</v>
      </c>
      <c r="E19" s="14" t="s">
        <v>15</v>
      </c>
      <c r="F19" s="15">
        <v>86.4238</v>
      </c>
      <c r="G19" s="14" t="s">
        <v>16</v>
      </c>
      <c r="H19" s="14">
        <v>42</v>
      </c>
      <c r="I19" s="24" t="s">
        <v>66</v>
      </c>
      <c r="J19" s="14">
        <v>25</v>
      </c>
      <c r="K19" s="24" t="s">
        <v>67</v>
      </c>
      <c r="L19" s="25">
        <f t="shared" si="1"/>
        <v>81.47142</v>
      </c>
    </row>
    <row r="20" s="2" customFormat="1" ht="86.25" customHeight="1" spans="1:12">
      <c r="A20" s="14">
        <v>17</v>
      </c>
      <c r="B20" s="22" t="s">
        <v>68</v>
      </c>
      <c r="C20" s="22" t="s">
        <v>20</v>
      </c>
      <c r="D20" s="22">
        <v>442</v>
      </c>
      <c r="E20" s="22" t="s">
        <v>69</v>
      </c>
      <c r="F20" s="15">
        <v>87.64762</v>
      </c>
      <c r="G20" s="22" t="s">
        <v>16</v>
      </c>
      <c r="H20" s="22">
        <v>5</v>
      </c>
      <c r="I20" s="24" t="s">
        <v>70</v>
      </c>
      <c r="J20" s="22">
        <v>65</v>
      </c>
      <c r="K20" s="24" t="s">
        <v>71</v>
      </c>
      <c r="L20" s="25">
        <f t="shared" si="1"/>
        <v>81.182858</v>
      </c>
    </row>
    <row r="21" s="2" customFormat="1" ht="106.5" customHeight="1" spans="1:12">
      <c r="A21" s="16">
        <v>18</v>
      </c>
      <c r="B21" s="14" t="s">
        <v>72</v>
      </c>
      <c r="C21" s="14" t="s">
        <v>20</v>
      </c>
      <c r="D21" s="14">
        <v>457</v>
      </c>
      <c r="E21" s="14" t="s">
        <v>15</v>
      </c>
      <c r="F21" s="15">
        <v>87.1571</v>
      </c>
      <c r="G21" s="14" t="s">
        <v>16</v>
      </c>
      <c r="H21" s="14">
        <v>29</v>
      </c>
      <c r="I21" s="24" t="s">
        <v>73</v>
      </c>
      <c r="J21" s="14">
        <v>20</v>
      </c>
      <c r="K21" s="24" t="s">
        <v>74</v>
      </c>
      <c r="L21" s="25">
        <f t="shared" si="1"/>
        <v>81.07139</v>
      </c>
    </row>
    <row r="22" s="2" customFormat="1" ht="108" customHeight="1" spans="1:12">
      <c r="A22" s="14">
        <v>19</v>
      </c>
      <c r="B22" s="14" t="s">
        <v>75</v>
      </c>
      <c r="C22" s="14" t="s">
        <v>20</v>
      </c>
      <c r="D22" s="14">
        <v>459</v>
      </c>
      <c r="E22" s="14" t="s">
        <v>15</v>
      </c>
      <c r="F22" s="15">
        <v>86.0476</v>
      </c>
      <c r="G22" s="14" t="s">
        <v>16</v>
      </c>
      <c r="H22" s="14">
        <v>31.5</v>
      </c>
      <c r="I22" s="24" t="s">
        <v>76</v>
      </c>
      <c r="J22" s="14">
        <v>40</v>
      </c>
      <c r="K22" s="24" t="s">
        <v>77</v>
      </c>
      <c r="L22" s="25">
        <f t="shared" si="1"/>
        <v>80.84784</v>
      </c>
    </row>
    <row r="23" s="2" customFormat="1" ht="90" customHeight="1" spans="1:12">
      <c r="A23" s="16">
        <v>20</v>
      </c>
      <c r="B23" s="16" t="s">
        <v>78</v>
      </c>
      <c r="C23" s="16" t="s">
        <v>20</v>
      </c>
      <c r="D23" s="16">
        <v>426</v>
      </c>
      <c r="E23" s="16" t="s">
        <v>15</v>
      </c>
      <c r="F23" s="15">
        <v>84.4762</v>
      </c>
      <c r="G23" s="16" t="s">
        <v>16</v>
      </c>
      <c r="H23" s="16">
        <v>58</v>
      </c>
      <c r="I23" s="24" t="s">
        <v>79</v>
      </c>
      <c r="J23" s="16">
        <v>20</v>
      </c>
      <c r="K23" s="24" t="s">
        <v>80</v>
      </c>
      <c r="L23" s="25">
        <f t="shared" si="1"/>
        <v>80.68858</v>
      </c>
    </row>
    <row r="24" s="2" customFormat="1" ht="111" customHeight="1" spans="1:12">
      <c r="A24" s="14">
        <v>21</v>
      </c>
      <c r="B24" s="14" t="s">
        <v>81</v>
      </c>
      <c r="C24" s="14" t="s">
        <v>20</v>
      </c>
      <c r="D24" s="14">
        <v>441</v>
      </c>
      <c r="E24" s="14" t="s">
        <v>15</v>
      </c>
      <c r="F24" s="15">
        <v>86.4524</v>
      </c>
      <c r="G24" s="14" t="s">
        <v>16</v>
      </c>
      <c r="H24" s="14">
        <v>27.5</v>
      </c>
      <c r="I24" s="24" t="s">
        <v>82</v>
      </c>
      <c r="J24" s="14">
        <v>25</v>
      </c>
      <c r="K24" s="24" t="s">
        <v>83</v>
      </c>
      <c r="L24" s="25">
        <f t="shared" si="1"/>
        <v>80.48216</v>
      </c>
    </row>
    <row r="25" s="2" customFormat="1" ht="225" customHeight="1" spans="1:12">
      <c r="A25" s="16">
        <v>22</v>
      </c>
      <c r="B25" s="16" t="s">
        <v>84</v>
      </c>
      <c r="C25" s="16" t="s">
        <v>85</v>
      </c>
      <c r="D25" s="16">
        <v>414</v>
      </c>
      <c r="E25" s="16" t="s">
        <v>15</v>
      </c>
      <c r="F25" s="15">
        <v>80.0381</v>
      </c>
      <c r="G25" s="16" t="s">
        <v>16</v>
      </c>
      <c r="H25" s="16">
        <v>80</v>
      </c>
      <c r="I25" s="24" t="s">
        <v>86</v>
      </c>
      <c r="J25" s="16">
        <v>90</v>
      </c>
      <c r="K25" s="24" t="s">
        <v>87</v>
      </c>
      <c r="L25" s="25">
        <f t="shared" si="1"/>
        <v>80.33429</v>
      </c>
    </row>
    <row r="26" s="2" customFormat="1" ht="161.25" customHeight="1" spans="1:12">
      <c r="A26" s="14">
        <v>23</v>
      </c>
      <c r="B26" s="17" t="s">
        <v>88</v>
      </c>
      <c r="C26" s="17" t="s">
        <v>20</v>
      </c>
      <c r="D26" s="17">
        <v>482</v>
      </c>
      <c r="E26" s="17" t="s">
        <v>15</v>
      </c>
      <c r="F26" s="15">
        <v>86.4286</v>
      </c>
      <c r="G26" s="17" t="s">
        <v>16</v>
      </c>
      <c r="H26" s="17">
        <v>5</v>
      </c>
      <c r="I26" s="24" t="s">
        <v>89</v>
      </c>
      <c r="J26" s="17">
        <v>65</v>
      </c>
      <c r="K26" s="24" t="s">
        <v>90</v>
      </c>
      <c r="L26" s="25">
        <f t="shared" si="1"/>
        <v>80.08574</v>
      </c>
    </row>
    <row r="27" s="2" customFormat="1" ht="121.5" customHeight="1" spans="1:12">
      <c r="A27" s="16">
        <v>24</v>
      </c>
      <c r="B27" s="16" t="s">
        <v>91</v>
      </c>
      <c r="C27" s="16" t="s">
        <v>20</v>
      </c>
      <c r="D27" s="16">
        <v>458</v>
      </c>
      <c r="E27" s="16" t="s">
        <v>15</v>
      </c>
      <c r="F27" s="15">
        <v>84.8381</v>
      </c>
      <c r="G27" s="16" t="s">
        <v>16</v>
      </c>
      <c r="H27" s="16">
        <v>24.5</v>
      </c>
      <c r="I27" s="24" t="s">
        <v>92</v>
      </c>
      <c r="J27" s="16">
        <v>55</v>
      </c>
      <c r="K27" s="24" t="s">
        <v>93</v>
      </c>
      <c r="L27" s="25">
        <f t="shared" si="1"/>
        <v>79.71929</v>
      </c>
    </row>
    <row r="28" s="2" customFormat="1" ht="24.75" customHeight="1" spans="1:12">
      <c r="A28" s="14">
        <v>25</v>
      </c>
      <c r="B28" s="14" t="s">
        <v>94</v>
      </c>
      <c r="C28" s="14" t="s">
        <v>20</v>
      </c>
      <c r="D28" s="14">
        <v>445</v>
      </c>
      <c r="E28" s="14" t="s">
        <v>15</v>
      </c>
      <c r="F28" s="15">
        <v>88.1381</v>
      </c>
      <c r="G28" s="14" t="s">
        <v>16</v>
      </c>
      <c r="H28" s="14">
        <v>5</v>
      </c>
      <c r="I28" s="24" t="s">
        <v>95</v>
      </c>
      <c r="J28" s="14">
        <v>0</v>
      </c>
      <c r="K28" s="24"/>
      <c r="L28" s="25">
        <f t="shared" si="1"/>
        <v>79.67429</v>
      </c>
    </row>
    <row r="29" s="2" customFormat="1" ht="39" customHeight="1" spans="1:12">
      <c r="A29" s="16">
        <v>26</v>
      </c>
      <c r="B29" s="17" t="s">
        <v>96</v>
      </c>
      <c r="C29" s="17" t="s">
        <v>20</v>
      </c>
      <c r="D29" s="17">
        <v>477</v>
      </c>
      <c r="E29" s="17" t="s">
        <v>15</v>
      </c>
      <c r="F29" s="15">
        <v>87.3142</v>
      </c>
      <c r="G29" s="17" t="s">
        <v>16</v>
      </c>
      <c r="H29" s="17">
        <v>0</v>
      </c>
      <c r="I29" s="24"/>
      <c r="J29" s="17">
        <v>25</v>
      </c>
      <c r="K29" s="24" t="s">
        <v>97</v>
      </c>
      <c r="L29" s="25">
        <f t="shared" si="1"/>
        <v>79.33278</v>
      </c>
    </row>
    <row r="30" s="2" customFormat="1" ht="95.25" customHeight="1" spans="1:12">
      <c r="A30" s="14">
        <v>27</v>
      </c>
      <c r="B30" s="14" t="s">
        <v>98</v>
      </c>
      <c r="C30" s="14" t="s">
        <v>20</v>
      </c>
      <c r="D30" s="14">
        <v>501</v>
      </c>
      <c r="E30" s="14" t="s">
        <v>15</v>
      </c>
      <c r="F30" s="15">
        <v>85.5769</v>
      </c>
      <c r="G30" s="14" t="s">
        <v>16</v>
      </c>
      <c r="H30" s="14">
        <v>15</v>
      </c>
      <c r="I30" s="24" t="s">
        <v>99</v>
      </c>
      <c r="J30" s="14">
        <v>40</v>
      </c>
      <c r="K30" s="24" t="s">
        <v>100</v>
      </c>
      <c r="L30" s="25">
        <f t="shared" si="1"/>
        <v>79.26921</v>
      </c>
    </row>
    <row r="31" s="2" customFormat="1" ht="111.75" customHeight="1" spans="1:12">
      <c r="A31" s="16">
        <v>28</v>
      </c>
      <c r="B31" s="14" t="s">
        <v>101</v>
      </c>
      <c r="C31" s="14" t="s">
        <v>14</v>
      </c>
      <c r="D31" s="14">
        <v>492</v>
      </c>
      <c r="E31" s="14" t="s">
        <v>15</v>
      </c>
      <c r="F31" s="15">
        <v>85.8952</v>
      </c>
      <c r="G31" s="14" t="s">
        <v>16</v>
      </c>
      <c r="H31" s="14">
        <v>5</v>
      </c>
      <c r="I31" s="24" t="s">
        <v>102</v>
      </c>
      <c r="J31" s="14">
        <v>47</v>
      </c>
      <c r="K31" s="24" t="s">
        <v>103</v>
      </c>
      <c r="L31" s="25">
        <f t="shared" si="1"/>
        <v>79.06568</v>
      </c>
    </row>
    <row r="32" s="4" customFormat="1" ht="365.25" customHeight="1" spans="1:12">
      <c r="A32" s="14">
        <v>29</v>
      </c>
      <c r="B32" s="22" t="s">
        <v>104</v>
      </c>
      <c r="C32" s="22" t="s">
        <v>30</v>
      </c>
      <c r="D32" s="22">
        <v>557</v>
      </c>
      <c r="E32" s="22" t="s">
        <v>15</v>
      </c>
      <c r="F32" s="15">
        <v>83.25714</v>
      </c>
      <c r="G32" s="22" t="s">
        <v>16</v>
      </c>
      <c r="H32" s="22">
        <v>15</v>
      </c>
      <c r="I32" s="24" t="s">
        <v>105</v>
      </c>
      <c r="J32" s="22">
        <v>95</v>
      </c>
      <c r="K32" s="24" t="s">
        <v>106</v>
      </c>
      <c r="L32" s="25">
        <f t="shared" si="1"/>
        <v>78.831426</v>
      </c>
    </row>
    <row r="33" s="5" customFormat="1" ht="121.5" customHeight="1" spans="1:12">
      <c r="A33" s="16">
        <v>30</v>
      </c>
      <c r="B33" s="17" t="s">
        <v>107</v>
      </c>
      <c r="C33" s="17" t="s">
        <v>20</v>
      </c>
      <c r="D33" s="17">
        <v>593</v>
      </c>
      <c r="E33" s="17" t="s">
        <v>15</v>
      </c>
      <c r="F33" s="15">
        <v>85.5762</v>
      </c>
      <c r="G33" s="17" t="s">
        <v>16</v>
      </c>
      <c r="H33" s="17">
        <v>10</v>
      </c>
      <c r="I33" s="24" t="s">
        <v>108</v>
      </c>
      <c r="J33" s="17">
        <v>35</v>
      </c>
      <c r="K33" s="24" t="s">
        <v>109</v>
      </c>
      <c r="L33" s="25">
        <f t="shared" si="1"/>
        <v>78.76858</v>
      </c>
    </row>
    <row r="34" s="5" customFormat="1" ht="73.5" customHeight="1" spans="1:12">
      <c r="A34" s="14">
        <v>31</v>
      </c>
      <c r="B34" s="17" t="s">
        <v>110</v>
      </c>
      <c r="C34" s="17" t="s">
        <v>14</v>
      </c>
      <c r="D34" s="17">
        <v>492</v>
      </c>
      <c r="E34" s="17" t="s">
        <v>58</v>
      </c>
      <c r="F34" s="15">
        <v>85.1333</v>
      </c>
      <c r="G34" s="17" t="s">
        <v>16</v>
      </c>
      <c r="H34" s="17">
        <v>13</v>
      </c>
      <c r="I34" s="24" t="s">
        <v>111</v>
      </c>
      <c r="J34" s="17">
        <v>35</v>
      </c>
      <c r="K34" s="24" t="s">
        <v>112</v>
      </c>
      <c r="L34" s="25">
        <f t="shared" si="1"/>
        <v>78.57997</v>
      </c>
    </row>
    <row r="35" s="5" customFormat="1" ht="45" customHeight="1" spans="1:12">
      <c r="A35" s="16">
        <v>32</v>
      </c>
      <c r="B35" s="17" t="s">
        <v>113</v>
      </c>
      <c r="C35" s="17" t="s">
        <v>20</v>
      </c>
      <c r="D35" s="17">
        <v>462</v>
      </c>
      <c r="E35" s="17" t="s">
        <v>15</v>
      </c>
      <c r="F35" s="15">
        <v>85.4905</v>
      </c>
      <c r="G35" s="17" t="s">
        <v>16</v>
      </c>
      <c r="H35" s="17">
        <v>13</v>
      </c>
      <c r="I35" s="24" t="s">
        <v>114</v>
      </c>
      <c r="J35" s="17">
        <v>20</v>
      </c>
      <c r="K35" s="24" t="s">
        <v>115</v>
      </c>
      <c r="L35" s="25">
        <f t="shared" si="1"/>
        <v>78.45145</v>
      </c>
    </row>
    <row r="36" s="5" customFormat="1" ht="38.25" customHeight="1" spans="1:12">
      <c r="A36" s="14">
        <v>33</v>
      </c>
      <c r="B36" s="22" t="s">
        <v>116</v>
      </c>
      <c r="C36" s="22" t="s">
        <v>62</v>
      </c>
      <c r="D36" s="22">
        <v>578</v>
      </c>
      <c r="E36" s="22" t="s">
        <v>15</v>
      </c>
      <c r="F36" s="15">
        <v>85.5381</v>
      </c>
      <c r="G36" s="22" t="s">
        <v>16</v>
      </c>
      <c r="H36" s="22">
        <v>5</v>
      </c>
      <c r="I36" s="24" t="s">
        <v>117</v>
      </c>
      <c r="J36" s="22">
        <v>25</v>
      </c>
      <c r="K36" s="24" t="s">
        <v>118</v>
      </c>
      <c r="L36" s="25">
        <f t="shared" si="1"/>
        <v>78.08429</v>
      </c>
    </row>
    <row r="37" s="5" customFormat="1" ht="81.75" customHeight="1" spans="1:12">
      <c r="A37" s="16">
        <v>34</v>
      </c>
      <c r="B37" s="22" t="s">
        <v>119</v>
      </c>
      <c r="C37" s="22" t="s">
        <v>14</v>
      </c>
      <c r="D37" s="22">
        <v>469</v>
      </c>
      <c r="E37" s="22" t="s">
        <v>120</v>
      </c>
      <c r="F37" s="15">
        <v>84.85714</v>
      </c>
      <c r="G37" s="22" t="s">
        <v>16</v>
      </c>
      <c r="H37" s="22">
        <v>10</v>
      </c>
      <c r="I37" s="24" t="s">
        <v>121</v>
      </c>
      <c r="J37" s="22">
        <v>30</v>
      </c>
      <c r="K37" s="24" t="s">
        <v>122</v>
      </c>
      <c r="L37" s="25">
        <f t="shared" si="1"/>
        <v>77.971426</v>
      </c>
    </row>
    <row r="38" s="2" customFormat="1" ht="88.5" customHeight="1" spans="1:12">
      <c r="A38" s="14">
        <v>35</v>
      </c>
      <c r="B38" s="14" t="s">
        <v>123</v>
      </c>
      <c r="C38" s="14" t="s">
        <v>14</v>
      </c>
      <c r="D38" s="14">
        <v>436</v>
      </c>
      <c r="E38" s="14" t="s">
        <v>58</v>
      </c>
      <c r="F38" s="15">
        <v>83.2238</v>
      </c>
      <c r="G38" s="14" t="s">
        <v>16</v>
      </c>
      <c r="H38" s="14">
        <v>20.5</v>
      </c>
      <c r="I38" s="24" t="s">
        <v>124</v>
      </c>
      <c r="J38" s="14">
        <v>50</v>
      </c>
      <c r="K38" s="24" t="s">
        <v>125</v>
      </c>
      <c r="L38" s="25">
        <f t="shared" si="1"/>
        <v>77.83642</v>
      </c>
    </row>
    <row r="39" s="2" customFormat="1" ht="25.5" customHeight="1" spans="1:12">
      <c r="A39" s="16">
        <v>36</v>
      </c>
      <c r="B39" s="14" t="s">
        <v>126</v>
      </c>
      <c r="C39" s="14" t="s">
        <v>20</v>
      </c>
      <c r="D39" s="14">
        <v>441</v>
      </c>
      <c r="E39" s="14" t="s">
        <v>15</v>
      </c>
      <c r="F39" s="15">
        <v>85.6619</v>
      </c>
      <c r="G39" s="14" t="s">
        <v>16</v>
      </c>
      <c r="H39" s="14">
        <v>5</v>
      </c>
      <c r="I39" s="24" t="s">
        <v>127</v>
      </c>
      <c r="J39" s="14">
        <v>0</v>
      </c>
      <c r="K39" s="24"/>
      <c r="L39" s="25">
        <f t="shared" si="1"/>
        <v>77.44571</v>
      </c>
    </row>
    <row r="40" s="2" customFormat="1" ht="54.75" customHeight="1" spans="1:12">
      <c r="A40" s="14">
        <v>37</v>
      </c>
      <c r="B40" s="17" t="s">
        <v>128</v>
      </c>
      <c r="C40" s="17" t="s">
        <v>85</v>
      </c>
      <c r="D40" s="17">
        <v>432</v>
      </c>
      <c r="E40" s="17" t="s">
        <v>15</v>
      </c>
      <c r="F40" s="15">
        <v>85.119</v>
      </c>
      <c r="G40" s="17" t="s">
        <v>16</v>
      </c>
      <c r="H40" s="17">
        <v>0</v>
      </c>
      <c r="I40" s="24"/>
      <c r="J40" s="17">
        <v>25</v>
      </c>
      <c r="K40" s="24" t="s">
        <v>129</v>
      </c>
      <c r="L40" s="25">
        <f t="shared" si="1"/>
        <v>77.3571</v>
      </c>
    </row>
  </sheetData>
  <sortState ref="A5:L41">
    <sortCondition ref="L5:L41" descending="1"/>
  </sortState>
  <mergeCells count="8">
    <mergeCell ref="A1:L1"/>
    <mergeCell ref="F2:K2"/>
    <mergeCell ref="A2:A3"/>
    <mergeCell ref="B2:B3"/>
    <mergeCell ref="C2:C3"/>
    <mergeCell ref="D2:D3"/>
    <mergeCell ref="E2:E3"/>
    <mergeCell ref="L2:L3"/>
  </mergeCells>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D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王恒</cp:lastModifiedBy>
  <dcterms:created xsi:type="dcterms:W3CDTF">2006-09-13T11:21:00Z</dcterms:created>
  <cp:lastPrinted>2016-09-15T13:36:00Z</cp:lastPrinted>
  <dcterms:modified xsi:type="dcterms:W3CDTF">2016-09-15T23:12:47Z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